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RISA\Downloads\BS_reports_all\Примеры отчетов из Business Studio\2.Отчеты по системе менеджмента качества (СМК)\"/>
    </mc:Choice>
  </mc:AlternateContent>
  <bookViews>
    <workbookView xWindow="360" yWindow="15" windowWidth="12120" windowHeight="7320"/>
  </bookViews>
  <sheets>
    <sheet name="Диаграмма Парето" sheetId="1" r:id="rId1"/>
  </sheets>
  <definedNames>
    <definedName name="BND_ИнтервалДат_Дата_конца_свободного_периода_1">'Диаграмма Парето'!$G$4</definedName>
    <definedName name="BND_ИнтервалДат_Дата_начала_свободного_периода_1">'Диаграмма Парето'!$B$4</definedName>
    <definedName name="_LR1">'Диаграмма Парето'!$AH$12</definedName>
    <definedName name="summaP">'Диаграмма Парето'!$R$13</definedName>
    <definedName name="summaT">'Диаграмма Парето'!$R$43</definedName>
    <definedName name="АнализПроцесса">'Диаграмма Парето'!$A$12</definedName>
    <definedName name="АнализТМЦ">'Диаграмма Парето'!$A$42</definedName>
    <definedName name="Процесс">'Диаграмма Парето'!$N$6</definedName>
    <definedName name="С_АнализПроцесса_К">'Диаграмма Парето'!$AF$37</definedName>
    <definedName name="С_АнализПроцесса_Н">'Диаграмма Парето'!$A$6</definedName>
    <definedName name="С_АнализТМЦ_К">'Диаграмма Парето'!$AF$67</definedName>
    <definedName name="С_АнализТМЦ_Н">'Диаграмма Парето'!$A$38</definedName>
    <definedName name="ТМЦ">'Диаграмма Парето'!$N$38</definedName>
  </definedNames>
  <calcPr calcId="162913" refMode="R1C1"/>
</workbook>
</file>

<file path=xl/calcChain.xml><?xml version="1.0" encoding="utf-8"?>
<calcChain xmlns="http://schemas.openxmlformats.org/spreadsheetml/2006/main">
  <c r="AH41" i="1" l="1"/>
  <c r="AH9" i="1"/>
  <c r="AH10" i="1"/>
  <c r="AH11" i="1"/>
  <c r="R13" i="1"/>
  <c r="W12" i="1" s="1"/>
  <c r="Z12" i="1" s="1"/>
  <c r="AC12" i="1" s="1"/>
  <c r="AH7" i="1"/>
  <c r="AH8" i="1"/>
  <c r="AH40" i="1"/>
  <c r="AH42" i="1"/>
  <c r="AH12" i="1"/>
  <c r="R43" i="1"/>
  <c r="W42" i="1" s="1"/>
  <c r="Z42" i="1" s="1"/>
  <c r="AC42" i="1" s="1"/>
  <c r="W41" i="1" l="1"/>
  <c r="Z41" i="1" s="1"/>
  <c r="AC41" i="1" s="1"/>
  <c r="W11" i="1"/>
  <c r="Z11" i="1" s="1"/>
  <c r="AC11" i="1" s="1"/>
  <c r="W10" i="1"/>
  <c r="W9" i="1"/>
  <c r="Z10" i="1" l="1"/>
  <c r="AC10" i="1" s="1"/>
  <c r="Z9" i="1" l="1"/>
  <c r="AC9" i="1" s="1"/>
</calcChain>
</file>

<file path=xl/sharedStrings.xml><?xml version="1.0" encoding="utf-8"?>
<sst xmlns="http://schemas.openxmlformats.org/spreadsheetml/2006/main" count="31" uniqueCount="22">
  <si>
    <t>Объект</t>
  </si>
  <si>
    <t>Отчет</t>
  </si>
  <si>
    <t>Период</t>
  </si>
  <si>
    <t>С</t>
  </si>
  <si>
    <t>по</t>
  </si>
  <si>
    <t>»</t>
  </si>
  <si>
    <t xml:space="preserve">Количество несоответствий для </t>
  </si>
  <si>
    <t>«</t>
  </si>
  <si>
    <t>Процент</t>
  </si>
  <si>
    <t>Накопленный процент</t>
  </si>
  <si>
    <t>Количество несоответствий</t>
  </si>
  <si>
    <t>Диаграмма Парето</t>
  </si>
  <si>
    <t>Итого:</t>
  </si>
  <si>
    <t>01.01.2018</t>
  </si>
  <si>
    <t>31.12.2018</t>
  </si>
  <si>
    <t>Процессы</t>
  </si>
  <si>
    <t>ТМЦ</t>
  </si>
  <si>
    <t>A6 Закупки и снабжение</t>
  </si>
  <si>
    <t>A4 Планирование и осуществление проектных работ</t>
  </si>
  <si>
    <t>A5 Воспроизводство инструмента</t>
  </si>
  <si>
    <t>A3.3 Обучение персонала</t>
  </si>
  <si>
    <t>Инструмент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</si>
</sst>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0"/>
      <color indexed="9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justify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25" xfId="0" applyBorder="1"/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35" xfId="0" applyNumberFormat="1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10" fontId="6" fillId="0" borderId="31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0" fontId="6" fillId="0" borderId="17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5E-2"/>
          <c:y val="3.4615265851949503E-2"/>
          <c:w val="0.86947961504811899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Парето'!$A$8:$A$12</c:f>
              <c:strCache>
                <c:ptCount val="4"/>
                <c:pt idx="0">
                  <c:v>A6 Закупки и снабжение</c:v>
                </c:pt>
                <c:pt idx="1">
                  <c:v>A4 Планирование и осуществление проектных работ</c:v>
                </c:pt>
                <c:pt idx="2">
                  <c:v>A5 Воспроизводство инструмента</c:v>
                </c:pt>
                <c:pt idx="3">
                  <c:v>A3.3 Обучение персонала</c:v>
                </c:pt>
              </c:strCache>
            </c:strRef>
          </c:cat>
          <c:val>
            <c:numRef>
              <c:f>'Диаграмма Парето'!$R$8:$R$12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A-4956-9832-D4B7CD813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9523984"/>
        <c:axId val="1"/>
      </c:barChart>
      <c:scatterChart>
        <c:scatterStyle val="lineMarker"/>
        <c:varyColors val="0"/>
        <c:ser>
          <c:idx val="2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'Диаграмма Парето'!$AH$8:$AH$12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'Диаграмма Парето'!$AC$8:$AC$12</c:f>
              <c:numCache>
                <c:formatCode>0.00%</c:formatCode>
                <c:ptCount val="4"/>
                <c:pt idx="0">
                  <c:v>0.4</c:v>
                </c:pt>
                <c:pt idx="1">
                  <c:v>0.7</c:v>
                </c:pt>
                <c:pt idx="2">
                  <c:v>0.89999999999999991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FA-4956-9832-D4B7CD813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369523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Количество несоответствий         </a:t>
                </a:r>
                <a:r>
                  <a:rPr lang="ru-RU" sz="9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</a:t>
                </a:r>
              </a:p>
            </c:rich>
          </c:tx>
          <c:layout>
            <c:manualLayout>
              <c:xMode val="edge"/>
              <c:yMode val="edge"/>
              <c:x val="1.8333333333333333E-2"/>
              <c:y val="0.1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9523984"/>
        <c:crosses val="autoZero"/>
        <c:crossBetween val="between"/>
      </c:valAx>
      <c:valAx>
        <c:axId val="3"/>
        <c:scaling>
          <c:orientation val="minMax"/>
          <c:max val="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max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Накопленный процент         </a:t>
                </a:r>
                <a:r>
                  <a:rPr lang="ru-RU" sz="9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</a:t>
                </a:r>
              </a:p>
            </c:rich>
          </c:tx>
          <c:layout>
            <c:manualLayout>
              <c:xMode val="edge"/>
              <c:yMode val="edge"/>
              <c:x val="0.9383349081364829"/>
              <c:y val="0.1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0083297183845341E-2"/>
          <c:y val="4.3468586696933154E-2"/>
          <c:w val="0.88762443091942389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Парето'!$A$40:$A$42</c:f>
              <c:strCache>
                <c:ptCount val="2"/>
                <c:pt idx="0">
                  <c:v>Инструмент</c:v>
                </c:pt>
                <c:pt idx="1">
                  <c:v>ТМЦ</c:v>
                </c:pt>
              </c:strCache>
            </c:strRef>
          </c:cat>
          <c:val>
            <c:numRef>
              <c:f>'Диаграмма Парето'!$R$40:$R$42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1-439C-94D4-DE1C8472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672296"/>
        <c:axId val="1"/>
      </c:barChart>
      <c:scatterChart>
        <c:scatterStyle val="lineMarker"/>
        <c:varyColors val="0"/>
        <c:ser>
          <c:idx val="0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'Диаграмма Парето'!$AH$40:$AH$42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'Диаграмма Парето'!$AC$40:$AC$42</c:f>
              <c:numCache>
                <c:formatCode>0.00%</c:formatCode>
                <c:ptCount val="2"/>
                <c:pt idx="0">
                  <c:v>0.66666666666666663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D1-439C-94D4-DE1C8472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370672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Количество несоответствий          </a:t>
                </a:r>
                <a:r>
                  <a:rPr lang="ru-RU" sz="9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1.5025041736227046E-2"/>
              <c:y val="0.117117117117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70672296"/>
        <c:crosses val="autoZero"/>
        <c:crossBetween val="between"/>
      </c:valAx>
      <c:valAx>
        <c:axId val="3"/>
        <c:scaling>
          <c:orientation val="minMax"/>
          <c:max val="2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max"/>
        <c:crossBetween val="midCat"/>
      </c:val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Накопленный процент          </a:t>
                </a:r>
                <a:r>
                  <a:rPr lang="ru-RU" sz="9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0.93823038397328884"/>
              <c:y val="0.11711711711711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104775</xdr:rowOff>
    </xdr:from>
    <xdr:to>
      <xdr:col>33</xdr:col>
      <xdr:colOff>0</xdr:colOff>
      <xdr:row>35</xdr:row>
      <xdr:rowOff>123825</xdr:rowOff>
    </xdr:to>
    <xdr:graphicFrame macro="">
      <xdr:nvGraphicFramePr>
        <xdr:cNvPr id="1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123825</xdr:rowOff>
    </xdr:from>
    <xdr:to>
      <xdr:col>32</xdr:col>
      <xdr:colOff>180975</xdr:colOff>
      <xdr:row>65</xdr:row>
      <xdr:rowOff>161925</xdr:rowOff>
    </xdr:to>
    <xdr:graphicFrame macro="">
      <xdr:nvGraphicFramePr>
        <xdr:cNvPr id="11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44"/>
  <sheetViews>
    <sheetView tabSelected="1" topLeftCell="A30" zoomScaleNormal="100" workbookViewId="0">
      <selection activeCell="R42" sqref="R42:V42"/>
    </sheetView>
  </sheetViews>
  <sheetFormatPr defaultColWidth="2.85546875" defaultRowHeight="15" customHeight="1" x14ac:dyDescent="0.2"/>
  <cols>
    <col min="1" max="11" width="2.85546875" customWidth="1"/>
    <col min="12" max="12" width="3.5703125" customWidth="1"/>
    <col min="13" max="13" width="2.140625" customWidth="1"/>
    <col min="14" max="25" width="2.85546875" customWidth="1"/>
    <col min="26" max="28" width="2.85546875" hidden="1" customWidth="1"/>
    <col min="34" max="34" width="0.7109375" customWidth="1"/>
  </cols>
  <sheetData>
    <row r="1" spans="1:35" ht="23.25" x14ac:dyDescent="0.2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8"/>
    </row>
    <row r="2" spans="1:35" ht="15" customHeigh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9"/>
    </row>
    <row r="3" spans="1:35" x14ac:dyDescent="0.25">
      <c r="A3" s="7" t="s">
        <v>2</v>
      </c>
    </row>
    <row r="4" spans="1:35" ht="15" customHeight="1" x14ac:dyDescent="0.2">
      <c r="A4" t="s">
        <v>3</v>
      </c>
      <c r="B4" s="75" t="s">
        <v>13</v>
      </c>
      <c r="C4" s="75"/>
      <c r="D4" s="75"/>
      <c r="E4" s="75"/>
      <c r="F4" t="s">
        <v>4</v>
      </c>
      <c r="G4" s="75" t="s">
        <v>14</v>
      </c>
      <c r="H4" s="75"/>
      <c r="I4" s="75"/>
      <c r="J4" s="75"/>
      <c r="K4" s="1"/>
      <c r="L4" s="6"/>
    </row>
    <row r="5" spans="1:35" ht="15" customHeight="1" x14ac:dyDescent="0.2">
      <c r="B5" s="1"/>
      <c r="C5" s="1"/>
      <c r="D5" s="1"/>
      <c r="E5" s="1"/>
      <c r="F5" s="1"/>
      <c r="H5" s="1"/>
      <c r="I5" s="1"/>
      <c r="J5" s="1"/>
      <c r="K5" s="1"/>
      <c r="L5" s="1"/>
      <c r="M5" s="1"/>
    </row>
    <row r="6" spans="1:35" ht="15" customHeight="1" thickBot="1" x14ac:dyDescent="0.3">
      <c r="A6" s="10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 t="s">
        <v>7</v>
      </c>
      <c r="N6" s="58" t="s">
        <v>15</v>
      </c>
      <c r="O6" s="58"/>
      <c r="P6" s="58"/>
      <c r="Q6" s="58"/>
      <c r="R6" s="10" t="s">
        <v>5</v>
      </c>
      <c r="S6" s="11"/>
      <c r="X6" s="11"/>
      <c r="Y6" s="11"/>
      <c r="Z6" s="11"/>
      <c r="AA6" s="11"/>
      <c r="AB6" s="11"/>
      <c r="AC6" s="11"/>
      <c r="AD6" s="11"/>
    </row>
    <row r="7" spans="1:35" ht="36.75" customHeight="1" thickBot="1" x14ac:dyDescent="0.25">
      <c r="A7" s="55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9" t="s">
        <v>10</v>
      </c>
      <c r="S7" s="56"/>
      <c r="T7" s="56"/>
      <c r="U7" s="56"/>
      <c r="V7" s="60"/>
      <c r="W7" s="50" t="s">
        <v>8</v>
      </c>
      <c r="X7" s="51"/>
      <c r="Y7" s="54"/>
      <c r="Z7" s="38"/>
      <c r="AA7" s="38"/>
      <c r="AB7" s="48"/>
      <c r="AC7" s="50" t="s">
        <v>9</v>
      </c>
      <c r="AD7" s="51"/>
      <c r="AE7" s="51"/>
      <c r="AF7" s="51"/>
      <c r="AG7" s="52"/>
      <c r="AH7" s="4">
        <f>ROW(AH7)-ROW(С_АнализПроцесса_Н)-2</f>
        <v>-1</v>
      </c>
    </row>
    <row r="8" spans="1:35" ht="15" hidden="1" customHeight="1" x14ac:dyDescent="0.2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7"/>
      <c r="R8" s="16"/>
      <c r="S8" s="14"/>
      <c r="T8" s="14"/>
      <c r="U8" s="14"/>
      <c r="V8" s="25"/>
      <c r="W8" s="26"/>
      <c r="X8" s="27"/>
      <c r="Y8" s="29"/>
      <c r="Z8" s="23"/>
      <c r="AA8" s="23"/>
      <c r="AB8" s="30"/>
      <c r="AC8" s="26"/>
      <c r="AD8" s="27"/>
      <c r="AE8" s="27"/>
      <c r="AF8" s="27"/>
      <c r="AG8" s="28"/>
      <c r="AH8" s="4">
        <f>ROW(AH8)-ROW(С_АнализПроцесса_Н)-2</f>
        <v>0</v>
      </c>
    </row>
    <row r="9" spans="1:35" ht="25.5" customHeight="1" thickBot="1" x14ac:dyDescent="0.25">
      <c r="A9" s="81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84">
        <v>4</v>
      </c>
      <c r="S9" s="85"/>
      <c r="T9" s="85"/>
      <c r="U9" s="85"/>
      <c r="V9" s="86"/>
      <c r="W9" s="43">
        <f>R9/summaP</f>
        <v>0.4</v>
      </c>
      <c r="X9" s="34"/>
      <c r="Y9" s="47"/>
      <c r="Z9" s="34">
        <f t="shared" ref="Z9:Z11" si="0">W9+Z10</f>
        <v>1</v>
      </c>
      <c r="AA9" s="34"/>
      <c r="AB9" s="47"/>
      <c r="AC9" s="43">
        <f t="shared" ref="AC9:AC11" si="1">1-Z9+W9</f>
        <v>0.4</v>
      </c>
      <c r="AD9" s="34"/>
      <c r="AE9" s="34"/>
      <c r="AF9" s="34"/>
      <c r="AG9" s="35"/>
      <c r="AH9" s="4">
        <f>ROW(AH9)-ROW(С_АнализПроцесса_Н)-2</f>
        <v>1</v>
      </c>
    </row>
    <row r="10" spans="1:35" ht="25.5" customHeight="1" thickBot="1" x14ac:dyDescent="0.25">
      <c r="A10" s="87" t="s">
        <v>18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90">
        <v>3</v>
      </c>
      <c r="S10" s="91"/>
      <c r="T10" s="91"/>
      <c r="U10" s="91"/>
      <c r="V10" s="92"/>
      <c r="W10" s="43">
        <f>R10/summaP</f>
        <v>0.3</v>
      </c>
      <c r="X10" s="34"/>
      <c r="Y10" s="47"/>
      <c r="Z10" s="34">
        <f t="shared" si="0"/>
        <v>0.60000000000000009</v>
      </c>
      <c r="AA10" s="34"/>
      <c r="AB10" s="47"/>
      <c r="AC10" s="43">
        <f t="shared" si="1"/>
        <v>0.7</v>
      </c>
      <c r="AD10" s="34"/>
      <c r="AE10" s="34"/>
      <c r="AF10" s="34"/>
      <c r="AG10" s="35"/>
      <c r="AH10" s="4">
        <f>ROW(AH10)-ROW(С_АнализПроцесса_Н)-2</f>
        <v>2</v>
      </c>
    </row>
    <row r="11" spans="1:35" ht="25.5" customHeight="1" thickBot="1" x14ac:dyDescent="0.25">
      <c r="A11" s="87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  <c r="R11" s="90">
        <v>2</v>
      </c>
      <c r="S11" s="91"/>
      <c r="T11" s="91"/>
      <c r="U11" s="91"/>
      <c r="V11" s="92"/>
      <c r="W11" s="43">
        <f>R11/summaP</f>
        <v>0.2</v>
      </c>
      <c r="X11" s="34"/>
      <c r="Y11" s="47"/>
      <c r="Z11" s="34">
        <f t="shared" si="0"/>
        <v>0.30000000000000004</v>
      </c>
      <c r="AA11" s="34"/>
      <c r="AB11" s="47"/>
      <c r="AC11" s="43">
        <f t="shared" si="1"/>
        <v>0.89999999999999991</v>
      </c>
      <c r="AD11" s="34"/>
      <c r="AE11" s="34"/>
      <c r="AF11" s="34"/>
      <c r="AG11" s="35"/>
      <c r="AH11" s="4">
        <f>ROW(AH11)-ROW(С_АнализПроцесса_Н)-2</f>
        <v>3</v>
      </c>
    </row>
    <row r="12" spans="1:35" ht="25.5" customHeight="1" thickBot="1" x14ac:dyDescent="0.25">
      <c r="A12" s="87" t="s">
        <v>20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90">
        <v>1</v>
      </c>
      <c r="S12" s="91"/>
      <c r="T12" s="91"/>
      <c r="U12" s="91"/>
      <c r="V12" s="92"/>
      <c r="W12" s="43">
        <f>R12/summaP</f>
        <v>0.1</v>
      </c>
      <c r="X12" s="34"/>
      <c r="Y12" s="47"/>
      <c r="Z12" s="34">
        <f>W12+Z13</f>
        <v>0.1</v>
      </c>
      <c r="AA12" s="34"/>
      <c r="AB12" s="47"/>
      <c r="AC12" s="43">
        <f>1-Z12+W12</f>
        <v>1</v>
      </c>
      <c r="AD12" s="34"/>
      <c r="AE12" s="34"/>
      <c r="AF12" s="34"/>
      <c r="AG12" s="35"/>
      <c r="AH12" s="4">
        <f>ROW(AH12)-ROW(С_АнализПроцесса_Н)-2</f>
        <v>4</v>
      </c>
    </row>
    <row r="13" spans="1:35" ht="15" customHeight="1" thickBot="1" x14ac:dyDescent="0.25">
      <c r="A13" s="64" t="s">
        <v>12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1">
        <f>SUM(R8:R12)</f>
        <v>10</v>
      </c>
      <c r="S13" s="62"/>
      <c r="T13" s="62"/>
      <c r="U13" s="62"/>
      <c r="V13" s="63"/>
      <c r="W13" s="53"/>
      <c r="X13" s="45"/>
      <c r="Y13" s="49"/>
      <c r="Z13" s="45"/>
      <c r="AA13" s="45"/>
      <c r="AB13" s="49"/>
      <c r="AC13" s="53"/>
      <c r="AD13" s="45"/>
      <c r="AE13" s="45"/>
      <c r="AF13" s="45"/>
      <c r="AG13" s="46"/>
    </row>
    <row r="14" spans="1:35" ht="15" customHeight="1" x14ac:dyDescent="0.2"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5" ht="15" customHeight="1" x14ac:dyDescent="0.2"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5" ht="15" customHeight="1" x14ac:dyDescent="0.2"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8:30" ht="15" customHeight="1" x14ac:dyDescent="0.2"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8:30" ht="15" customHeight="1" x14ac:dyDescent="0.2"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8:30" ht="15" customHeight="1" x14ac:dyDescent="0.2"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8:30" ht="15" customHeight="1" x14ac:dyDescent="0.2"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8:30" ht="15" customHeight="1" x14ac:dyDescent="0.2"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8:30" ht="15" customHeight="1" x14ac:dyDescent="0.2"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8:30" ht="15" customHeight="1" x14ac:dyDescent="0.2"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8:30" ht="15" customHeight="1" x14ac:dyDescent="0.2"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8:30" ht="15" customHeight="1" x14ac:dyDescent="0.2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8:30" ht="15" customHeight="1" x14ac:dyDescent="0.2"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8:30" ht="15" customHeight="1" x14ac:dyDescent="0.2"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8:30" ht="15" customHeight="1" x14ac:dyDescent="0.2"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8:30" ht="15" customHeight="1" x14ac:dyDescent="0.2"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8:30" ht="15" customHeight="1" x14ac:dyDescent="0.2"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8:30" ht="15" customHeight="1" x14ac:dyDescent="0.2"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8:30" ht="15" customHeight="1" x14ac:dyDescent="0.2"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4" ht="15" customHeight="1" x14ac:dyDescent="0.2"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4" ht="15" customHeight="1" x14ac:dyDescent="0.2"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4" ht="15" customHeight="1" x14ac:dyDescent="0.2"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4" ht="15" customHeight="1" x14ac:dyDescent="0.2"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4" ht="15" customHeight="1" x14ac:dyDescent="0.2"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4" ht="15" customHeight="1" thickBot="1" x14ac:dyDescent="0.3">
      <c r="A38" s="10" t="s">
        <v>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7</v>
      </c>
      <c r="N38" s="58" t="s">
        <v>16</v>
      </c>
      <c r="O38" s="58"/>
      <c r="P38" s="10" t="s">
        <v>5</v>
      </c>
      <c r="Q38" s="13"/>
      <c r="Z38" s="24"/>
      <c r="AA38" s="24"/>
      <c r="AB38" s="24"/>
      <c r="AC38" s="24"/>
      <c r="AD38" s="24"/>
    </row>
    <row r="39" spans="1:34" ht="36.75" customHeight="1" thickBot="1" x14ac:dyDescent="0.25">
      <c r="A39" s="40" t="s">
        <v>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42" t="s">
        <v>10</v>
      </c>
      <c r="S39" s="38"/>
      <c r="T39" s="38"/>
      <c r="U39" s="38"/>
      <c r="V39" s="39"/>
      <c r="W39" s="42" t="s">
        <v>8</v>
      </c>
      <c r="X39" s="38"/>
      <c r="Y39" s="48"/>
      <c r="Z39" s="37"/>
      <c r="AA39" s="37"/>
      <c r="AB39" s="44"/>
      <c r="AC39" s="36" t="s">
        <v>9</v>
      </c>
      <c r="AD39" s="37"/>
      <c r="AE39" s="38"/>
      <c r="AF39" s="38"/>
      <c r="AG39" s="39"/>
      <c r="AH39" s="5"/>
    </row>
    <row r="40" spans="1:34" ht="13.5" hidden="1" customHeight="1" x14ac:dyDescent="0.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22"/>
      <c r="S40" s="18"/>
      <c r="T40" s="18"/>
      <c r="U40" s="18"/>
      <c r="V40" s="19"/>
      <c r="W40" s="22"/>
      <c r="X40" s="18"/>
      <c r="Y40" s="21"/>
      <c r="Z40" s="18"/>
      <c r="AA40" s="18"/>
      <c r="AB40" s="21"/>
      <c r="AC40" s="20"/>
      <c r="AD40" s="18"/>
      <c r="AE40" s="18"/>
      <c r="AF40" s="18"/>
      <c r="AG40" s="19"/>
      <c r="AH40" s="5">
        <f>ROW(AH40)-ROW(С_АнализТМЦ_Н)-2</f>
        <v>0</v>
      </c>
    </row>
    <row r="41" spans="1:34" s="3" customFormat="1" ht="26.1" customHeight="1" thickBot="1" x14ac:dyDescent="0.25">
      <c r="A41" s="93" t="s">
        <v>21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96">
        <v>2</v>
      </c>
      <c r="S41" s="97"/>
      <c r="T41" s="97"/>
      <c r="U41" s="97"/>
      <c r="V41" s="98"/>
      <c r="W41" s="41">
        <f>R41/summaT</f>
        <v>0.66666666666666663</v>
      </c>
      <c r="X41" s="34"/>
      <c r="Y41" s="47"/>
      <c r="Z41" s="34">
        <f>W41+Z42</f>
        <v>1</v>
      </c>
      <c r="AA41" s="34"/>
      <c r="AB41" s="35"/>
      <c r="AC41" s="43">
        <f>1-Z41+W41</f>
        <v>0.66666666666666663</v>
      </c>
      <c r="AD41" s="34"/>
      <c r="AE41" s="34"/>
      <c r="AF41" s="34"/>
      <c r="AG41" s="35"/>
      <c r="AH41" s="5">
        <f>ROW(AH41)-ROW(С_АнализТМЦ_Н)-2</f>
        <v>1</v>
      </c>
    </row>
    <row r="42" spans="1:34" s="3" customFormat="1" ht="26.1" customHeight="1" thickBot="1" x14ac:dyDescent="0.25">
      <c r="A42" s="93" t="s">
        <v>16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96">
        <v>1</v>
      </c>
      <c r="S42" s="97"/>
      <c r="T42" s="97"/>
      <c r="U42" s="97"/>
      <c r="V42" s="98"/>
      <c r="W42" s="41">
        <f>R42/summaT</f>
        <v>0.33333333333333331</v>
      </c>
      <c r="X42" s="34"/>
      <c r="Y42" s="47"/>
      <c r="Z42" s="34">
        <f>W42+Z43</f>
        <v>0.33333333333333331</v>
      </c>
      <c r="AA42" s="34"/>
      <c r="AB42" s="35"/>
      <c r="AC42" s="43">
        <f>1-Z42+W42</f>
        <v>1</v>
      </c>
      <c r="AD42" s="34"/>
      <c r="AE42" s="34"/>
      <c r="AF42" s="34"/>
      <c r="AG42" s="35"/>
      <c r="AH42" s="5">
        <f>ROW(AH42)-ROW(С_АнализТМЦ_Н)-2</f>
        <v>2</v>
      </c>
    </row>
    <row r="43" spans="1:34" ht="15" customHeight="1" thickBot="1" x14ac:dyDescent="0.25">
      <c r="A43" s="72" t="s">
        <v>12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67">
        <f>SUM(R40:R42)</f>
        <v>3</v>
      </c>
      <c r="S43" s="68"/>
      <c r="T43" s="68"/>
      <c r="U43" s="68"/>
      <c r="V43" s="69"/>
      <c r="W43" s="70"/>
      <c r="X43" s="71"/>
      <c r="Y43" s="79"/>
      <c r="Z43" s="32"/>
      <c r="AA43" s="32"/>
      <c r="AB43" s="33"/>
      <c r="AC43" s="80"/>
      <c r="AD43" s="32"/>
      <c r="AE43" s="71"/>
      <c r="AF43" s="71"/>
      <c r="AG43" s="78"/>
    </row>
    <row r="44" spans="1:34" ht="15" customHeight="1" x14ac:dyDescent="0.2">
      <c r="Z44" s="31"/>
      <c r="AA44" s="31"/>
      <c r="AB44" s="31"/>
      <c r="AC44" s="31"/>
      <c r="AD44" s="31"/>
    </row>
  </sheetData>
  <mergeCells count="56">
    <mergeCell ref="A12:Q12"/>
    <mergeCell ref="R12:V12"/>
    <mergeCell ref="A41:Q41"/>
    <mergeCell ref="R41:V41"/>
    <mergeCell ref="Z11:AB11"/>
    <mergeCell ref="AC11:AG11"/>
    <mergeCell ref="A9:Q9"/>
    <mergeCell ref="R9:V9"/>
    <mergeCell ref="A10:Q10"/>
    <mergeCell ref="R10:V10"/>
    <mergeCell ref="A11:Q11"/>
    <mergeCell ref="R11:V11"/>
    <mergeCell ref="A43:Q43"/>
    <mergeCell ref="W43:Y43"/>
    <mergeCell ref="AC43:AG43"/>
    <mergeCell ref="R43:V43"/>
    <mergeCell ref="W42:Y42"/>
    <mergeCell ref="W39:Y39"/>
    <mergeCell ref="AC42:AG42"/>
    <mergeCell ref="Z39:AB39"/>
    <mergeCell ref="B4:E4"/>
    <mergeCell ref="G4:J4"/>
    <mergeCell ref="A1:AH1"/>
    <mergeCell ref="A2:AH2"/>
    <mergeCell ref="N38:O38"/>
    <mergeCell ref="R42:V42"/>
    <mergeCell ref="A42:Q42"/>
    <mergeCell ref="N6:Q6"/>
    <mergeCell ref="R7:V7"/>
    <mergeCell ref="R13:V13"/>
    <mergeCell ref="A13:Q13"/>
    <mergeCell ref="A39:Q39"/>
    <mergeCell ref="R39:V39"/>
    <mergeCell ref="W13:Y13"/>
    <mergeCell ref="W7:Y7"/>
    <mergeCell ref="W12:Y12"/>
    <mergeCell ref="A7:Q7"/>
    <mergeCell ref="W9:Y9"/>
    <mergeCell ref="W10:Y10"/>
    <mergeCell ref="W11:Y11"/>
    <mergeCell ref="Z12:AB12"/>
    <mergeCell ref="Z7:AB7"/>
    <mergeCell ref="Z13:AB13"/>
    <mergeCell ref="AC7:AG7"/>
    <mergeCell ref="AC12:AG12"/>
    <mergeCell ref="AC13:AG13"/>
    <mergeCell ref="Z9:AB9"/>
    <mergeCell ref="AC9:AG9"/>
    <mergeCell ref="Z10:AB10"/>
    <mergeCell ref="AC10:AG10"/>
    <mergeCell ref="W41:Y41"/>
    <mergeCell ref="AC41:AG41"/>
    <mergeCell ref="Z41:AB41"/>
    <mergeCell ref="Z43:AB43"/>
    <mergeCell ref="Z42:AB42"/>
    <mergeCell ref="AC39:AG39"/>
  </mergeCells>
  <phoneticPr fontId="0" type="noConversion"/>
  <pageMargins left="0.74803149606299213" right="0.74803149606299213" top="0.98425196850393704" bottom="0.98425196850393704" header="0.49212598425196852" footer="0.49212598425196852"/>
  <pageSetup paperSize="9" orientation="portrait" r:id="rId1"/>
  <headerFooter alignWithMargins="0">
    <oddFooter>&amp;L&amp;9Диаграмма Парето. Отчет.&amp;R&amp;9Страница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Диаграмма Парето</vt:lpstr>
      <vt:lpstr>BND_ИнтервалДат_Дата_конца_свободного_периода_1</vt:lpstr>
      <vt:lpstr>BND_ИнтервалДат_Дата_начала_свободного_периода_1</vt:lpstr>
      <vt:lpstr>LR1</vt:lpstr>
      <vt:lpstr>summaP</vt:lpstr>
      <vt:lpstr>summaT</vt:lpstr>
      <vt:lpstr>АнализПроцесса</vt:lpstr>
      <vt:lpstr>АнализТМЦ</vt:lpstr>
      <vt:lpstr>Процесс</vt:lpstr>
      <vt:lpstr>С_АнализПроцесса_К</vt:lpstr>
      <vt:lpstr>С_АнализПроцесса_Н</vt:lpstr>
      <vt:lpstr>С_АнализТМЦ_К</vt:lpstr>
      <vt:lpstr>С_АнализТМЦ_Н</vt:lpstr>
      <vt:lpstr>ТМЦ</vt:lpstr>
    </vt:vector>
  </TitlesOfParts>
  <Company>ГК "СТУ"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</dc:title>
  <dc:creator>User</dc:creator>
  <cp:lastModifiedBy>User</cp:lastModifiedBy>
  <cp:lastPrinted>2010-03-31T08:02:03Z</cp:lastPrinted>
  <dcterms:created xsi:type="dcterms:W3CDTF">2009-06-24T10:30:18Z</dcterms:created>
  <dcterms:modified xsi:type="dcterms:W3CDTF">2019-02-21T14:28:42Z</dcterms:modified>
</cp:coreProperties>
</file>